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516"/>
  <workbookPr filterPrivacy="1" autoCompressPictures="0"/>
  <bookViews>
    <workbookView xWindow="240" yWindow="220" windowWidth="22900" windowHeight="15260"/>
  </bookViews>
  <sheets>
    <sheet name="Лист1" sheetId="1" r:id="rId1"/>
    <sheet name="Лист2" sheetId="2" r:id="rId2"/>
    <sheet name="Лист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45" i="1" l="1"/>
  <c r="E38" i="1"/>
  <c r="E34" i="1"/>
  <c r="E30" i="1"/>
  <c r="E46" i="1"/>
  <c r="E19" i="1"/>
  <c r="E15" i="1"/>
  <c r="E11" i="1"/>
</calcChain>
</file>

<file path=xl/sharedStrings.xml><?xml version="1.0" encoding="utf-8"?>
<sst xmlns="http://schemas.openxmlformats.org/spreadsheetml/2006/main" count="157" uniqueCount="81">
  <si>
    <t>№
пп</t>
  </si>
  <si>
    <t>Наименование работ и затрат</t>
  </si>
  <si>
    <t>Ед.
изм.</t>
  </si>
  <si>
    <t>Стоимость по рыночным ценам (руб.)</t>
  </si>
  <si>
    <t>Раздел 1. ВЗУ</t>
  </si>
  <si>
    <t>1.1</t>
  </si>
  <si>
    <t>осмотр</t>
  </si>
  <si>
    <t>шт.</t>
  </si>
  <si>
    <t>1.2</t>
  </si>
  <si>
    <t xml:space="preserve">техническое обслуживание ВЗУ </t>
  </si>
  <si>
    <t>1.3</t>
  </si>
  <si>
    <t xml:space="preserve">Обработка пинетроном                                </t>
  </si>
  <si>
    <t>1.4</t>
  </si>
  <si>
    <t>1.5</t>
  </si>
  <si>
    <t>наладка оборудования</t>
  </si>
  <si>
    <t>Итого по разделу 1</t>
  </si>
  <si>
    <t>Раздел 2. Сети водоснабжения</t>
  </si>
  <si>
    <t>2.1</t>
  </si>
  <si>
    <t>км.</t>
  </si>
  <si>
    <t>2.2</t>
  </si>
  <si>
    <t xml:space="preserve">техническое обслуживание </t>
  </si>
  <si>
    <t>Итого по разделу 2</t>
  </si>
  <si>
    <t>Раздел 3. Колодцы</t>
  </si>
  <si>
    <t>3.1</t>
  </si>
  <si>
    <t>3.2</t>
  </si>
  <si>
    <t>Итого по разделу 3</t>
  </si>
  <si>
    <t>Итого по коттеджным поселкам</t>
  </si>
  <si>
    <t>Всего за поселки</t>
  </si>
  <si>
    <t>Расчет стоимости в рыночных ценах Цветочный</t>
  </si>
  <si>
    <t xml:space="preserve">промывка  резервуаров питьевой воды </t>
  </si>
  <si>
    <t>Раздел 1. КНС ХБК и ЛВК</t>
  </si>
  <si>
    <t>Раздел 2. Сети водоотведения ХБК и ЛВК</t>
  </si>
  <si>
    <t>Раздел 4. Отчистные сооружения</t>
  </si>
  <si>
    <t>техническое обслуживание</t>
  </si>
  <si>
    <t xml:space="preserve">Обработка емкостей грунтовкой в
 местах коррозии                                         
</t>
  </si>
  <si>
    <t>Итого по разделу 4</t>
  </si>
  <si>
    <t xml:space="preserve">промывка  
 </t>
  </si>
  <si>
    <t>Итого по поселку</t>
  </si>
  <si>
    <t>промывка</t>
  </si>
  <si>
    <t>лаборатория</t>
  </si>
  <si>
    <t>Промывка  резервуаров емкостей с
 вывозом избыточного ила и песка</t>
  </si>
  <si>
    <t>Расчет стоимости работ по технической эксплуатации и обслуживанию Комплекса на период: август 2014г. – июль 2015г.</t>
  </si>
  <si>
    <t>2014 год</t>
  </si>
  <si>
    <t xml:space="preserve">2015 год 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</si>
  <si>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</si>
  <si>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</si>
  <si>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</si>
  <si>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</si>
  <si>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</si>
  <si>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</si>
  <si>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</si>
  <si>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</si>
  <si>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</si>
  <si>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</si>
  <si>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</si>
  <si>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</si>
  <si>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Раздел 1. Распределительные устройства 10 кВ</t>
  </si>
  <si>
    <t>техническое обслуживание (ячейка)</t>
  </si>
  <si>
    <t>профилактические испытания*</t>
  </si>
  <si>
    <t>профилактические наладочные работы*</t>
  </si>
  <si>
    <t>оперативные переключение</t>
  </si>
  <si>
    <t>1.6</t>
  </si>
  <si>
    <t>содержание средств защиты</t>
  </si>
  <si>
    <t>1.7</t>
  </si>
  <si>
    <t>ведение технической документации</t>
  </si>
  <si>
    <t>Раздел 2. Трансформаторные подстанции 10/0,4 кВ</t>
  </si>
  <si>
    <t>2.3</t>
  </si>
  <si>
    <t>2.4</t>
  </si>
  <si>
    <t>2.5</t>
  </si>
  <si>
    <t>2.6</t>
  </si>
  <si>
    <t>Раздел 3. Кабельные линии 10 кВ</t>
  </si>
  <si>
    <t>профилактические испытания</t>
  </si>
  <si>
    <t>3.3</t>
  </si>
  <si>
    <t>4.1</t>
  </si>
  <si>
    <t>4.2</t>
  </si>
  <si>
    <t>4.3</t>
  </si>
  <si>
    <t>Итого</t>
  </si>
  <si>
    <t>НДС 18%</t>
  </si>
  <si>
    <t>Всего с НДС (18%)</t>
  </si>
  <si>
    <t>Раздел 4. Наружное освещение (опоры освещения со светильниками и линиями электропитания)</t>
  </si>
  <si>
    <t>Приложение № 4 к смете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</si>
</sst>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₽_-;\-* #,##0.00\ _₽_-;_-* &quot;-&quot;??\ _₽_-;_-@_-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name val="Arial Narrow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4">
    <xf numFmtId="0" fontId="0" fillId="0" borderId="0" xfId="0"/>
    <xf numFmtId="0" fontId="2" fillId="0" borderId="0" xfId="0" applyFont="1"/>
    <xf numFmtId="0" fontId="6" fillId="0" borderId="16" xfId="0" applyFont="1" applyBorder="1" applyAlignment="1">
      <alignment vertical="center"/>
    </xf>
    <xf numFmtId="49" fontId="6" fillId="0" borderId="17" xfId="0" applyNumberFormat="1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>
      <alignment horizontal="center" vertical="center" wrapText="1"/>
    </xf>
    <xf numFmtId="4" fontId="6" fillId="0" borderId="21" xfId="1" applyNumberFormat="1" applyFont="1" applyBorder="1" applyAlignment="1">
      <alignment horizontal="right" vertical="center" wrapText="1"/>
    </xf>
    <xf numFmtId="0" fontId="6" fillId="2" borderId="10" xfId="0" applyFont="1" applyFill="1" applyBorder="1" applyAlignment="1">
      <alignment horizontal="center" vertical="center" wrapText="1"/>
    </xf>
    <xf numFmtId="4" fontId="5" fillId="2" borderId="25" xfId="1" applyNumberFormat="1" applyFont="1" applyFill="1" applyBorder="1" applyAlignment="1">
      <alignment horizontal="right" vertical="center" wrapText="1"/>
    </xf>
    <xf numFmtId="0" fontId="5" fillId="0" borderId="13" xfId="0" applyFont="1" applyBorder="1" applyAlignment="1" applyProtection="1">
      <alignment vertical="center"/>
      <protection locked="0"/>
    </xf>
    <xf numFmtId="0" fontId="5" fillId="0" borderId="14" xfId="0" applyFont="1" applyBorder="1" applyAlignment="1" applyProtection="1">
      <alignment vertical="center"/>
      <protection locked="0"/>
    </xf>
    <xf numFmtId="0" fontId="5" fillId="0" borderId="26" xfId="0" applyFont="1" applyBorder="1" applyAlignment="1" applyProtection="1">
      <alignment vertical="center"/>
      <protection locked="0"/>
    </xf>
    <xf numFmtId="0" fontId="6" fillId="0" borderId="3" xfId="0" applyFont="1" applyBorder="1" applyAlignment="1">
      <alignment vertical="center" wrapText="1"/>
    </xf>
    <xf numFmtId="0" fontId="5" fillId="0" borderId="3" xfId="0" applyFont="1" applyBorder="1" applyAlignment="1" applyProtection="1">
      <alignment vertical="center"/>
      <protection locked="0"/>
    </xf>
    <xf numFmtId="0" fontId="6" fillId="0" borderId="17" xfId="0" applyFont="1" applyBorder="1" applyAlignment="1">
      <alignment horizontal="center" vertical="center" wrapText="1"/>
    </xf>
    <xf numFmtId="0" fontId="5" fillId="2" borderId="27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4" fontId="5" fillId="2" borderId="28" xfId="1" applyNumberFormat="1" applyFont="1" applyFill="1" applyBorder="1" applyAlignment="1">
      <alignment horizontal="right" vertical="center" wrapText="1"/>
    </xf>
    <xf numFmtId="0" fontId="7" fillId="0" borderId="34" xfId="0" applyFont="1" applyBorder="1" applyAlignment="1">
      <alignment horizontal="left"/>
    </xf>
    <xf numFmtId="4" fontId="8" fillId="0" borderId="34" xfId="0" applyNumberFormat="1" applyFont="1" applyBorder="1" applyAlignment="1">
      <alignment horizontal="right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0" fillId="0" borderId="10" xfId="0" applyFont="1" applyBorder="1" applyAlignment="1">
      <alignment horizontal="center" vertical="center" textRotation="90" wrapText="1"/>
    </xf>
    <xf numFmtId="0" fontId="10" fillId="0" borderId="36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center" textRotation="90" wrapText="1"/>
    </xf>
    <xf numFmtId="0" fontId="10" fillId="0" borderId="11" xfId="0" applyFont="1" applyBorder="1" applyAlignment="1">
      <alignment horizontal="center" vertical="center" textRotation="90" wrapText="1"/>
    </xf>
    <xf numFmtId="0" fontId="13" fillId="0" borderId="3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49" fontId="13" fillId="0" borderId="17" xfId="0" applyNumberFormat="1" applyFont="1" applyBorder="1" applyAlignment="1" applyProtection="1">
      <alignment horizontal="center" vertical="center"/>
      <protection locked="0"/>
    </xf>
    <xf numFmtId="165" fontId="13" fillId="0" borderId="20" xfId="1" applyNumberFormat="1" applyFont="1" applyBorder="1" applyAlignment="1">
      <alignment vertical="center"/>
    </xf>
    <xf numFmtId="165" fontId="13" fillId="0" borderId="18" xfId="1" applyNumberFormat="1" applyFont="1" applyBorder="1" applyAlignment="1">
      <alignment vertical="center"/>
    </xf>
    <xf numFmtId="165" fontId="13" fillId="0" borderId="17" xfId="1" applyNumberFormat="1" applyFont="1" applyBorder="1" applyAlignment="1">
      <alignment vertical="center"/>
    </xf>
    <xf numFmtId="165" fontId="13" fillId="0" borderId="38" xfId="1" applyNumberFormat="1" applyFont="1" applyBorder="1" applyAlignment="1">
      <alignment vertical="center"/>
    </xf>
    <xf numFmtId="165" fontId="13" fillId="2" borderId="20" xfId="1" applyNumberFormat="1" applyFont="1" applyFill="1" applyBorder="1" applyAlignment="1">
      <alignment vertical="center"/>
    </xf>
    <xf numFmtId="165" fontId="13" fillId="2" borderId="20" xfId="1" applyNumberFormat="1" applyFont="1" applyFill="1" applyBorder="1" applyAlignment="1">
      <alignment horizontal="center" vertical="center"/>
    </xf>
    <xf numFmtId="165" fontId="12" fillId="2" borderId="10" xfId="1" applyNumberFormat="1" applyFont="1" applyFill="1" applyBorder="1" applyAlignment="1">
      <alignment vertical="center"/>
    </xf>
    <xf numFmtId="165" fontId="12" fillId="2" borderId="36" xfId="1" applyNumberFormat="1" applyFont="1" applyFill="1" applyBorder="1" applyAlignment="1">
      <alignment vertical="center"/>
    </xf>
    <xf numFmtId="165" fontId="12" fillId="2" borderId="9" xfId="1" applyNumberFormat="1" applyFont="1" applyFill="1" applyBorder="1" applyAlignment="1">
      <alignment vertical="center"/>
    </xf>
    <xf numFmtId="165" fontId="12" fillId="2" borderId="11" xfId="1" applyNumberFormat="1" applyFont="1" applyFill="1" applyBorder="1" applyAlignment="1">
      <alignment vertical="center"/>
    </xf>
    <xf numFmtId="165" fontId="13" fillId="0" borderId="3" xfId="1" applyNumberFormat="1" applyFont="1" applyBorder="1" applyAlignment="1">
      <alignment vertical="center"/>
    </xf>
    <xf numFmtId="165" fontId="13" fillId="0" borderId="35" xfId="1" applyNumberFormat="1" applyFont="1" applyBorder="1" applyAlignment="1">
      <alignment vertical="center"/>
    </xf>
    <xf numFmtId="165" fontId="13" fillId="0" borderId="2" xfId="1" applyNumberFormat="1" applyFont="1" applyBorder="1" applyAlignment="1">
      <alignment vertical="center"/>
    </xf>
    <xf numFmtId="165" fontId="13" fillId="0" borderId="4" xfId="1" applyNumberFormat="1" applyFont="1" applyBorder="1" applyAlignment="1">
      <alignment vertical="center"/>
    </xf>
    <xf numFmtId="0" fontId="12" fillId="0" borderId="13" xfId="0" applyFont="1" applyBorder="1" applyAlignment="1" applyProtection="1">
      <alignment vertical="center"/>
      <protection locked="0"/>
    </xf>
    <xf numFmtId="0" fontId="12" fillId="0" borderId="14" xfId="0" applyFont="1" applyBorder="1" applyAlignment="1" applyProtection="1">
      <alignment vertical="center"/>
      <protection locked="0"/>
    </xf>
    <xf numFmtId="0" fontId="12" fillId="0" borderId="26" xfId="0" applyFont="1" applyBorder="1" applyAlignment="1" applyProtection="1">
      <alignment vertical="center"/>
      <protection locked="0"/>
    </xf>
    <xf numFmtId="0" fontId="10" fillId="0" borderId="32" xfId="0" applyFont="1" applyBorder="1" applyAlignment="1">
      <alignment horizontal="left" vertical="center" wrapText="1"/>
    </xf>
    <xf numFmtId="165" fontId="10" fillId="0" borderId="41" xfId="1" applyNumberFormat="1" applyFont="1" applyBorder="1" applyAlignment="1">
      <alignment vertical="center"/>
    </xf>
    <xf numFmtId="0" fontId="10" fillId="0" borderId="42" xfId="0" applyFont="1" applyBorder="1" applyAlignment="1">
      <alignment horizontal="left" vertical="center" wrapText="1"/>
    </xf>
    <xf numFmtId="165" fontId="10" fillId="0" borderId="20" xfId="1" applyNumberFormat="1" applyFont="1" applyBorder="1" applyAlignment="1">
      <alignment vertical="center"/>
    </xf>
    <xf numFmtId="165" fontId="10" fillId="0" borderId="18" xfId="1" applyNumberFormat="1" applyFont="1" applyBorder="1" applyAlignment="1">
      <alignment vertical="center"/>
    </xf>
    <xf numFmtId="165" fontId="10" fillId="0" borderId="17" xfId="1" applyNumberFormat="1" applyFont="1" applyBorder="1" applyAlignment="1">
      <alignment vertical="center"/>
    </xf>
    <xf numFmtId="165" fontId="10" fillId="0" borderId="38" xfId="1" applyNumberFormat="1" applyFont="1" applyBorder="1" applyAlignment="1">
      <alignment vertical="center"/>
    </xf>
    <xf numFmtId="165" fontId="11" fillId="2" borderId="10" xfId="1" applyNumberFormat="1" applyFont="1" applyFill="1" applyBorder="1" applyAlignment="1">
      <alignment vertical="center"/>
    </xf>
    <xf numFmtId="165" fontId="11" fillId="2" borderId="36" xfId="1" applyNumberFormat="1" applyFont="1" applyFill="1" applyBorder="1" applyAlignment="1">
      <alignment vertical="center"/>
    </xf>
    <xf numFmtId="165" fontId="11" fillId="2" borderId="9" xfId="1" applyNumberFormat="1" applyFont="1" applyFill="1" applyBorder="1" applyAlignment="1">
      <alignment vertical="center"/>
    </xf>
    <xf numFmtId="165" fontId="11" fillId="2" borderId="11" xfId="1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left" vertical="center" wrapText="1"/>
    </xf>
    <xf numFmtId="0" fontId="13" fillId="0" borderId="37" xfId="0" applyFont="1" applyBorder="1" applyAlignment="1">
      <alignment horizontal="left" vertical="center" wrapText="1"/>
    </xf>
    <xf numFmtId="0" fontId="13" fillId="0" borderId="18" xfId="0" applyFont="1" applyBorder="1" applyAlignment="1" applyProtection="1">
      <alignment horizontal="left" vertical="center" wrapText="1"/>
      <protection locked="0"/>
    </xf>
    <xf numFmtId="0" fontId="13" fillId="0" borderId="37" xfId="0" applyFont="1" applyBorder="1" applyAlignment="1" applyProtection="1">
      <alignment horizontal="left" vertical="center" wrapText="1"/>
      <protection locked="0"/>
    </xf>
    <xf numFmtId="0" fontId="12" fillId="2" borderId="22" xfId="0" applyFont="1" applyFill="1" applyBorder="1" applyAlignment="1" applyProtection="1">
      <alignment horizontal="left" vertical="center"/>
      <protection locked="0"/>
    </xf>
    <xf numFmtId="0" fontId="12" fillId="2" borderId="23" xfId="0" applyFont="1" applyFill="1" applyBorder="1" applyAlignment="1" applyProtection="1">
      <alignment horizontal="left" vertical="center"/>
      <protection locked="0"/>
    </xf>
    <xf numFmtId="0" fontId="12" fillId="2" borderId="39" xfId="0" applyFont="1" applyFill="1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left" vertical="center"/>
      <protection locked="0"/>
    </xf>
    <xf numFmtId="0" fontId="12" fillId="0" borderId="14" xfId="0" applyFont="1" applyBorder="1" applyAlignment="1" applyProtection="1">
      <alignment horizontal="left" vertical="center"/>
      <protection locked="0"/>
    </xf>
    <xf numFmtId="0" fontId="12" fillId="0" borderId="26" xfId="0" applyFont="1" applyBorder="1" applyAlignment="1" applyProtection="1">
      <alignment horizontal="left" vertical="center"/>
      <protection locked="0"/>
    </xf>
    <xf numFmtId="0" fontId="13" fillId="0" borderId="19" xfId="0" applyFont="1" applyBorder="1" applyAlignment="1" applyProtection="1">
      <alignment horizontal="left" vertical="center" wrapText="1"/>
      <protection locked="0"/>
    </xf>
    <xf numFmtId="0" fontId="13" fillId="0" borderId="19" xfId="0" applyFont="1" applyBorder="1" applyAlignment="1">
      <alignment horizontal="left" vertical="center" wrapText="1"/>
    </xf>
    <xf numFmtId="0" fontId="10" fillId="0" borderId="40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43" xfId="0" applyFont="1" applyFill="1" applyBorder="1" applyAlignment="1">
      <alignment horizontal="left" vertical="center" wrapText="1"/>
    </xf>
    <xf numFmtId="0" fontId="7" fillId="0" borderId="27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8" xfId="0" applyFont="1" applyBorder="1" applyAlignment="1">
      <alignment horizontal="left"/>
    </xf>
    <xf numFmtId="0" fontId="6" fillId="0" borderId="1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top" wrapText="1"/>
    </xf>
    <xf numFmtId="0" fontId="6" fillId="0" borderId="19" xfId="0" applyFont="1" applyBorder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5" fillId="0" borderId="13" xfId="0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left" vertical="center"/>
      <protection locked="0"/>
    </xf>
    <xf numFmtId="0" fontId="5" fillId="0" borderId="15" xfId="0" applyFont="1" applyBorder="1" applyAlignment="1" applyProtection="1">
      <alignment horizontal="left" vertical="center"/>
      <protection locked="0"/>
    </xf>
    <xf numFmtId="0" fontId="6" fillId="0" borderId="18" xfId="0" applyFont="1" applyBorder="1" applyAlignment="1" applyProtection="1">
      <alignment horizontal="left" vertical="center" wrapText="1"/>
      <protection locked="0"/>
    </xf>
    <xf numFmtId="0" fontId="6" fillId="0" borderId="19" xfId="0" applyFont="1" applyBorder="1" applyAlignment="1" applyProtection="1">
      <alignment horizontal="left" vertical="center" wrapText="1"/>
      <protection locked="0"/>
    </xf>
    <xf numFmtId="0" fontId="5" fillId="2" borderId="22" xfId="0" applyFont="1" applyFill="1" applyBorder="1" applyAlignment="1" applyProtection="1">
      <alignment horizontal="left" vertical="center"/>
      <protection locked="0"/>
    </xf>
    <xf numFmtId="0" fontId="5" fillId="2" borderId="23" xfId="0" applyFont="1" applyFill="1" applyBorder="1" applyAlignment="1" applyProtection="1">
      <alignment horizontal="left" vertical="center"/>
      <protection locked="0"/>
    </xf>
    <xf numFmtId="0" fontId="5" fillId="2" borderId="24" xfId="0" applyFont="1" applyFill="1" applyBorder="1" applyAlignment="1" applyProtection="1">
      <alignment horizontal="left" vertical="center"/>
      <protection locked="0"/>
    </xf>
    <xf numFmtId="0" fontId="5" fillId="0" borderId="26" xfId="0" applyFont="1" applyBorder="1" applyAlignment="1" applyProtection="1">
      <alignment horizontal="left" vertical="center"/>
      <protection locked="0"/>
    </xf>
    <xf numFmtId="0" fontId="0" fillId="0" borderId="19" xfId="0" applyBorder="1" applyAlignment="1">
      <alignment horizontal="left" vertical="top"/>
    </xf>
    <xf numFmtId="0" fontId="4" fillId="0" borderId="29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" fontId="4" fillId="0" borderId="5" xfId="1" applyNumberFormat="1" applyFont="1" applyBorder="1" applyAlignment="1">
      <alignment horizontal="center" vertical="center" wrapText="1"/>
    </xf>
    <xf numFmtId="4" fontId="4" fillId="0" borderId="12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9"/>
  <sheetViews>
    <sheetView tabSelected="1" workbookViewId="0">
      <selection activeCell="G1" sqref="G1"/>
    </sheetView>
  </sheetViews>
  <sheetFormatPr baseColWidth="10" defaultColWidth="8.83203125" defaultRowHeight="14" x14ac:dyDescent="0"/>
  <cols>
    <col min="3" max="3" width="22.5" customWidth="1"/>
    <col min="5" max="5" width="17.6640625" customWidth="1"/>
    <col min="6" max="16" width="9.5" customWidth="1"/>
  </cols>
  <sheetData>
    <row r="1" spans="1:19">
      <c r="A1" s="1"/>
      <c r="B1" s="1"/>
      <c r="C1" s="1"/>
      <c r="D1" s="1"/>
      <c r="E1" s="1"/>
      <c r="F1" s="1"/>
      <c r="G1" s="1" t="s">
        <v>80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">
      <c r="A2" s="114" t="s">
        <v>28</v>
      </c>
      <c r="B2" s="114"/>
      <c r="C2" s="114"/>
      <c r="D2" s="114"/>
      <c r="E2" s="11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>
      <c r="A3" s="115" t="s">
        <v>0</v>
      </c>
      <c r="B3" s="117" t="s">
        <v>1</v>
      </c>
      <c r="C3" s="118"/>
      <c r="D3" s="117" t="s">
        <v>2</v>
      </c>
      <c r="E3" s="112" t="s">
        <v>3</v>
      </c>
    </row>
    <row r="4" spans="1:19">
      <c r="A4" s="116"/>
      <c r="B4" s="119"/>
      <c r="C4" s="120"/>
      <c r="D4" s="119"/>
      <c r="E4" s="113"/>
    </row>
    <row r="5" spans="1:19">
      <c r="A5" s="94" t="s">
        <v>4</v>
      </c>
      <c r="B5" s="95"/>
      <c r="C5" s="95"/>
      <c r="D5" s="96"/>
      <c r="E5" s="2"/>
    </row>
    <row r="6" spans="1:19">
      <c r="A6" s="3" t="s">
        <v>5</v>
      </c>
      <c r="B6" s="97" t="s">
        <v>6</v>
      </c>
      <c r="C6" s="98"/>
      <c r="D6" s="4" t="s">
        <v>7</v>
      </c>
      <c r="E6" s="5"/>
    </row>
    <row r="7" spans="1:19">
      <c r="A7" s="3" t="s">
        <v>8</v>
      </c>
      <c r="B7" s="79" t="s">
        <v>9</v>
      </c>
      <c r="C7" s="80"/>
      <c r="D7" s="4" t="s">
        <v>7</v>
      </c>
      <c r="E7" s="5"/>
    </row>
    <row r="8" spans="1:19">
      <c r="A8" s="3" t="s">
        <v>10</v>
      </c>
      <c r="B8" s="79" t="s">
        <v>11</v>
      </c>
      <c r="C8" s="80"/>
      <c r="D8" s="4" t="s">
        <v>7</v>
      </c>
      <c r="E8" s="5">
        <v>200000</v>
      </c>
    </row>
    <row r="9" spans="1:19" ht="33.75" customHeight="1">
      <c r="A9" s="3" t="s">
        <v>12</v>
      </c>
      <c r="B9" s="79" t="s">
        <v>29</v>
      </c>
      <c r="C9" s="80"/>
      <c r="D9" s="4" t="s">
        <v>7</v>
      </c>
      <c r="E9" s="5">
        <v>300000</v>
      </c>
    </row>
    <row r="10" spans="1:19">
      <c r="A10" s="3" t="s">
        <v>13</v>
      </c>
      <c r="B10" s="79" t="s">
        <v>14</v>
      </c>
      <c r="C10" s="80"/>
      <c r="D10" s="4" t="s">
        <v>7</v>
      </c>
      <c r="E10" s="5">
        <v>95000</v>
      </c>
    </row>
    <row r="11" spans="1:19">
      <c r="A11" s="99" t="s">
        <v>15</v>
      </c>
      <c r="B11" s="100"/>
      <c r="C11" s="101"/>
      <c r="D11" s="6"/>
      <c r="E11" s="7">
        <f>SUM(E6:E10)</f>
        <v>595000</v>
      </c>
    </row>
    <row r="12" spans="1:19">
      <c r="A12" s="8" t="s">
        <v>16</v>
      </c>
      <c r="B12" s="9"/>
      <c r="C12" s="10"/>
      <c r="D12" s="11"/>
      <c r="E12" s="2"/>
    </row>
    <row r="13" spans="1:19">
      <c r="A13" s="3" t="s">
        <v>17</v>
      </c>
      <c r="B13" s="97" t="s">
        <v>6</v>
      </c>
      <c r="C13" s="98"/>
      <c r="D13" s="4" t="s">
        <v>18</v>
      </c>
      <c r="E13" s="5"/>
    </row>
    <row r="14" spans="1:19">
      <c r="A14" s="3" t="s">
        <v>19</v>
      </c>
      <c r="B14" s="79" t="s">
        <v>20</v>
      </c>
      <c r="C14" s="80"/>
      <c r="D14" s="4" t="s">
        <v>18</v>
      </c>
      <c r="E14" s="5"/>
    </row>
    <row r="15" spans="1:19">
      <c r="A15" s="99" t="s">
        <v>21</v>
      </c>
      <c r="B15" s="100"/>
      <c r="C15" s="101"/>
      <c r="D15" s="6"/>
      <c r="E15" s="7">
        <f>SUM(E13:E14)</f>
        <v>0</v>
      </c>
    </row>
    <row r="16" spans="1:19">
      <c r="A16" s="94" t="s">
        <v>22</v>
      </c>
      <c r="B16" s="95"/>
      <c r="C16" s="102"/>
      <c r="D16" s="12"/>
      <c r="E16" s="2"/>
    </row>
    <row r="17" spans="1:5">
      <c r="A17" s="3" t="s">
        <v>23</v>
      </c>
      <c r="B17" s="97" t="s">
        <v>6</v>
      </c>
      <c r="C17" s="98"/>
      <c r="D17" s="4" t="s">
        <v>7</v>
      </c>
      <c r="E17" s="5"/>
    </row>
    <row r="18" spans="1:5">
      <c r="A18" s="3" t="s">
        <v>24</v>
      </c>
      <c r="B18" s="79" t="s">
        <v>20</v>
      </c>
      <c r="C18" s="80"/>
      <c r="D18" s="4" t="s">
        <v>7</v>
      </c>
      <c r="E18" s="5"/>
    </row>
    <row r="19" spans="1:5">
      <c r="A19" s="99" t="s">
        <v>25</v>
      </c>
      <c r="B19" s="100"/>
      <c r="C19" s="101"/>
      <c r="D19" s="6"/>
      <c r="E19" s="7">
        <f>SUM(E17:E18)</f>
        <v>0</v>
      </c>
    </row>
    <row r="20" spans="1:5">
      <c r="A20" s="121" t="s">
        <v>26</v>
      </c>
      <c r="B20" s="122"/>
      <c r="C20" s="122"/>
      <c r="D20" s="122"/>
      <c r="E20" s="123"/>
    </row>
    <row r="21" spans="1:5">
      <c r="A21" s="76" t="s">
        <v>27</v>
      </c>
      <c r="B21" s="77"/>
      <c r="C21" s="77"/>
      <c r="D21" s="77"/>
      <c r="E21" s="78"/>
    </row>
    <row r="22" spans="1:5">
      <c r="A22" s="1"/>
      <c r="B22" s="1"/>
      <c r="C22" s="1"/>
      <c r="D22" s="1"/>
      <c r="E22" s="1"/>
    </row>
    <row r="24" spans="1:5">
      <c r="A24" s="104" t="s">
        <v>0</v>
      </c>
      <c r="B24" s="106" t="s">
        <v>1</v>
      </c>
      <c r="C24" s="107"/>
      <c r="D24" s="110" t="s">
        <v>2</v>
      </c>
      <c r="E24" s="112" t="s">
        <v>3</v>
      </c>
    </row>
    <row r="25" spans="1:5">
      <c r="A25" s="105"/>
      <c r="B25" s="108"/>
      <c r="C25" s="109"/>
      <c r="D25" s="111"/>
      <c r="E25" s="113"/>
    </row>
    <row r="26" spans="1:5">
      <c r="A26" s="94" t="s">
        <v>30</v>
      </c>
      <c r="B26" s="95"/>
      <c r="C26" s="95"/>
      <c r="D26" s="96"/>
      <c r="E26" s="2"/>
    </row>
    <row r="27" spans="1:5">
      <c r="A27" s="3" t="s">
        <v>5</v>
      </c>
      <c r="B27" s="97" t="s">
        <v>6</v>
      </c>
      <c r="C27" s="98"/>
      <c r="D27" s="4" t="s">
        <v>7</v>
      </c>
      <c r="E27" s="5"/>
    </row>
    <row r="28" spans="1:5">
      <c r="A28" s="3" t="s">
        <v>8</v>
      </c>
      <c r="B28" s="79" t="s">
        <v>38</v>
      </c>
      <c r="C28" s="80"/>
      <c r="D28" s="4" t="s">
        <v>7</v>
      </c>
      <c r="E28" s="5">
        <v>24000</v>
      </c>
    </row>
    <row r="29" spans="1:5">
      <c r="A29" s="3" t="s">
        <v>10</v>
      </c>
      <c r="B29" s="79" t="s">
        <v>14</v>
      </c>
      <c r="C29" s="80"/>
      <c r="D29" s="4" t="s">
        <v>7</v>
      </c>
      <c r="E29" s="5">
        <v>45000</v>
      </c>
    </row>
    <row r="30" spans="1:5">
      <c r="A30" s="99" t="s">
        <v>15</v>
      </c>
      <c r="B30" s="100"/>
      <c r="C30" s="101"/>
      <c r="D30" s="6"/>
      <c r="E30" s="7">
        <f>SUM(E27:E29)</f>
        <v>69000</v>
      </c>
    </row>
    <row r="31" spans="1:5">
      <c r="A31" s="8" t="s">
        <v>31</v>
      </c>
      <c r="B31" s="9"/>
      <c r="C31" s="10"/>
      <c r="D31" s="11"/>
      <c r="E31" s="2"/>
    </row>
    <row r="32" spans="1:5">
      <c r="A32" s="3" t="s">
        <v>17</v>
      </c>
      <c r="B32" s="97" t="s">
        <v>6</v>
      </c>
      <c r="C32" s="98"/>
      <c r="D32" s="4" t="s">
        <v>18</v>
      </c>
      <c r="E32" s="5"/>
    </row>
    <row r="33" spans="1:5" ht="18.75" customHeight="1">
      <c r="A33" s="3" t="s">
        <v>19</v>
      </c>
      <c r="B33" s="81" t="s">
        <v>36</v>
      </c>
      <c r="C33" s="103"/>
      <c r="D33" s="4" t="s">
        <v>18</v>
      </c>
      <c r="E33" s="5">
        <v>100000</v>
      </c>
    </row>
    <row r="34" spans="1:5">
      <c r="A34" s="99" t="s">
        <v>21</v>
      </c>
      <c r="B34" s="100"/>
      <c r="C34" s="101"/>
      <c r="D34" s="6"/>
      <c r="E34" s="7">
        <f>SUM(E32:E33)</f>
        <v>100000</v>
      </c>
    </row>
    <row r="35" spans="1:5">
      <c r="A35" s="94" t="s">
        <v>22</v>
      </c>
      <c r="B35" s="95"/>
      <c r="C35" s="102"/>
      <c r="D35" s="12"/>
      <c r="E35" s="2"/>
    </row>
    <row r="36" spans="1:5">
      <c r="A36" s="3" t="s">
        <v>23</v>
      </c>
      <c r="B36" s="97" t="s">
        <v>6</v>
      </c>
      <c r="C36" s="98"/>
      <c r="D36" s="4" t="s">
        <v>7</v>
      </c>
      <c r="E36" s="5"/>
    </row>
    <row r="37" spans="1:5">
      <c r="A37" s="3" t="s">
        <v>24</v>
      </c>
      <c r="B37" s="79" t="s">
        <v>20</v>
      </c>
      <c r="C37" s="80"/>
      <c r="D37" s="4" t="s">
        <v>7</v>
      </c>
      <c r="E37" s="5"/>
    </row>
    <row r="38" spans="1:5">
      <c r="A38" s="99" t="s">
        <v>25</v>
      </c>
      <c r="B38" s="100"/>
      <c r="C38" s="101"/>
      <c r="D38" s="6"/>
      <c r="E38" s="7">
        <f>SUM(E36:E37)</f>
        <v>0</v>
      </c>
    </row>
    <row r="39" spans="1:5">
      <c r="A39" s="94" t="s">
        <v>32</v>
      </c>
      <c r="B39" s="95"/>
      <c r="C39" s="95"/>
      <c r="D39" s="96"/>
      <c r="E39" s="11"/>
    </row>
    <row r="40" spans="1:5">
      <c r="A40" s="3" t="s">
        <v>5</v>
      </c>
      <c r="B40" s="97" t="s">
        <v>6</v>
      </c>
      <c r="C40" s="98"/>
      <c r="D40" s="13" t="s">
        <v>7</v>
      </c>
      <c r="E40" s="5"/>
    </row>
    <row r="41" spans="1:5">
      <c r="A41" s="3" t="s">
        <v>8</v>
      </c>
      <c r="B41" s="79" t="s">
        <v>39</v>
      </c>
      <c r="C41" s="80"/>
      <c r="D41" s="13" t="s">
        <v>7</v>
      </c>
      <c r="E41" s="5">
        <v>200000</v>
      </c>
    </row>
    <row r="42" spans="1:5" ht="58.5" customHeight="1">
      <c r="A42" s="3" t="s">
        <v>10</v>
      </c>
      <c r="B42" s="79" t="s">
        <v>40</v>
      </c>
      <c r="C42" s="80"/>
      <c r="D42" s="13" t="s">
        <v>7</v>
      </c>
      <c r="E42" s="5">
        <v>200000</v>
      </c>
    </row>
    <row r="43" spans="1:5" ht="46.5" customHeight="1">
      <c r="A43" s="3" t="s">
        <v>12</v>
      </c>
      <c r="B43" s="81" t="s">
        <v>34</v>
      </c>
      <c r="C43" s="82"/>
      <c r="D43" s="13" t="s">
        <v>7</v>
      </c>
      <c r="E43" s="5">
        <v>100000</v>
      </c>
    </row>
    <row r="44" spans="1:5">
      <c r="A44" s="3" t="s">
        <v>13</v>
      </c>
      <c r="B44" s="79" t="s">
        <v>14</v>
      </c>
      <c r="C44" s="80"/>
      <c r="D44" s="13" t="s">
        <v>7</v>
      </c>
      <c r="E44" s="5">
        <v>39000</v>
      </c>
    </row>
    <row r="45" spans="1:5">
      <c r="A45" s="14" t="s">
        <v>35</v>
      </c>
      <c r="B45" s="15"/>
      <c r="C45" s="15"/>
      <c r="D45" s="16"/>
      <c r="E45" s="17">
        <f>SUM(E40:E44)</f>
        <v>539000</v>
      </c>
    </row>
    <row r="46" spans="1:5" ht="15">
      <c r="A46" s="18" t="s">
        <v>37</v>
      </c>
      <c r="B46" s="18"/>
      <c r="C46" s="18"/>
      <c r="D46" s="18"/>
      <c r="E46" s="19">
        <f>SUM(E30,E34,E38,E45)</f>
        <v>708000</v>
      </c>
    </row>
    <row r="47" spans="1:5">
      <c r="A47" s="76" t="s">
        <v>27</v>
      </c>
      <c r="B47" s="77"/>
      <c r="C47" s="77"/>
      <c r="D47" s="77"/>
      <c r="E47" s="78"/>
    </row>
    <row r="50" spans="1:15" ht="15">
      <c r="A50" s="83" t="s">
        <v>41</v>
      </c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</row>
    <row r="51" spans="1:15" ht="15">
      <c r="A51" s="21"/>
      <c r="B51" s="21"/>
      <c r="C51" s="21"/>
      <c r="D51" s="83"/>
      <c r="E51" s="83"/>
      <c r="F51" s="83"/>
      <c r="G51" s="83"/>
      <c r="H51" s="83"/>
      <c r="I51" s="83"/>
      <c r="J51" s="83"/>
      <c r="K51" s="83"/>
      <c r="L51" s="20"/>
      <c r="M51" s="20"/>
      <c r="N51" s="20"/>
      <c r="O51" s="20"/>
    </row>
    <row r="52" spans="1:15" ht="15">
      <c r="A52" s="85" t="s">
        <v>0</v>
      </c>
      <c r="B52" s="87" t="s">
        <v>1</v>
      </c>
      <c r="C52" s="87"/>
      <c r="D52" s="89" t="s">
        <v>42</v>
      </c>
      <c r="E52" s="89"/>
      <c r="F52" s="89"/>
      <c r="G52" s="89"/>
      <c r="H52" s="90"/>
      <c r="I52" s="91" t="s">
        <v>43</v>
      </c>
      <c r="J52" s="92"/>
      <c r="K52" s="92"/>
      <c r="L52" s="92"/>
      <c r="M52" s="92"/>
      <c r="N52" s="92"/>
      <c r="O52" s="93"/>
    </row>
    <row r="53" spans="1:15" ht="30">
      <c r="A53" s="86"/>
      <c r="B53" s="88"/>
      <c r="C53" s="88"/>
      <c r="D53" s="22" t="s">
        <v>44</v>
      </c>
      <c r="E53" s="22" t="s">
        <v>45</v>
      </c>
      <c r="F53" s="22" t="s">
        <v>46</v>
      </c>
      <c r="G53" s="22" t="s">
        <v>47</v>
      </c>
      <c r="H53" s="23" t="s">
        <v>48</v>
      </c>
      <c r="I53" s="24" t="s">
        <v>49</v>
      </c>
      <c r="J53" s="22" t="s">
        <v>50</v>
      </c>
      <c r="K53" s="22" t="s">
        <v>51</v>
      </c>
      <c r="L53" s="22" t="s">
        <v>52</v>
      </c>
      <c r="M53" s="22" t="s">
        <v>53</v>
      </c>
      <c r="N53" s="22" t="s">
        <v>54</v>
      </c>
      <c r="O53" s="25" t="s">
        <v>55</v>
      </c>
    </row>
    <row r="54" spans="1:15">
      <c r="A54" s="66" t="s">
        <v>56</v>
      </c>
      <c r="B54" s="67"/>
      <c r="C54" s="68"/>
      <c r="D54" s="26"/>
      <c r="E54" s="26"/>
      <c r="F54" s="26"/>
      <c r="G54" s="26"/>
      <c r="H54" s="27"/>
      <c r="I54" s="28"/>
      <c r="J54" s="26"/>
      <c r="K54" s="26"/>
      <c r="L54" s="26"/>
      <c r="M54" s="26"/>
      <c r="N54" s="26"/>
      <c r="O54" s="29"/>
    </row>
    <row r="55" spans="1:15">
      <c r="A55" s="30" t="s">
        <v>5</v>
      </c>
      <c r="B55" s="61" t="s">
        <v>6</v>
      </c>
      <c r="C55" s="62"/>
      <c r="D55" s="31">
        <v>1000</v>
      </c>
      <c r="E55" s="31">
        <v>1000</v>
      </c>
      <c r="F55" s="31">
        <v>1000</v>
      </c>
      <c r="G55" s="31">
        <v>1000</v>
      </c>
      <c r="H55" s="32">
        <v>1000</v>
      </c>
      <c r="I55" s="33">
        <v>1000</v>
      </c>
      <c r="J55" s="31">
        <v>1000</v>
      </c>
      <c r="K55" s="31">
        <v>1000</v>
      </c>
      <c r="L55" s="31">
        <v>1000</v>
      </c>
      <c r="M55" s="31">
        <v>1000</v>
      </c>
      <c r="N55" s="31">
        <v>1000</v>
      </c>
      <c r="O55" s="34">
        <v>1000</v>
      </c>
    </row>
    <row r="56" spans="1:15">
      <c r="A56" s="30" t="s">
        <v>8</v>
      </c>
      <c r="B56" s="59" t="s">
        <v>57</v>
      </c>
      <c r="C56" s="60"/>
      <c r="D56" s="31">
        <v>6000</v>
      </c>
      <c r="E56" s="31">
        <v>6000</v>
      </c>
      <c r="F56" s="31">
        <v>6000</v>
      </c>
      <c r="G56" s="31">
        <v>6000</v>
      </c>
      <c r="H56" s="32">
        <v>0</v>
      </c>
      <c r="I56" s="33">
        <v>0</v>
      </c>
      <c r="J56" s="31">
        <v>6000</v>
      </c>
      <c r="K56" s="31">
        <v>6000</v>
      </c>
      <c r="L56" s="31">
        <v>6000</v>
      </c>
      <c r="M56" s="31">
        <v>6000</v>
      </c>
      <c r="N56" s="31">
        <v>6000</v>
      </c>
      <c r="O56" s="34">
        <v>6000</v>
      </c>
    </row>
    <row r="57" spans="1:15">
      <c r="A57" s="30" t="s">
        <v>10</v>
      </c>
      <c r="B57" s="59" t="s">
        <v>58</v>
      </c>
      <c r="C57" s="60"/>
      <c r="D57" s="31">
        <v>5000</v>
      </c>
      <c r="E57" s="31">
        <v>5000</v>
      </c>
      <c r="F57" s="35">
        <v>0</v>
      </c>
      <c r="G57" s="31">
        <v>0</v>
      </c>
      <c r="H57" s="32">
        <v>0</v>
      </c>
      <c r="I57" s="33">
        <v>0</v>
      </c>
      <c r="J57" s="31">
        <v>0</v>
      </c>
      <c r="K57" s="31">
        <v>0</v>
      </c>
      <c r="L57" s="31">
        <v>0</v>
      </c>
      <c r="M57" s="31">
        <v>0</v>
      </c>
      <c r="N57" s="31">
        <v>5000</v>
      </c>
      <c r="O57" s="34">
        <v>5000</v>
      </c>
    </row>
    <row r="58" spans="1:15">
      <c r="A58" s="30" t="s">
        <v>12</v>
      </c>
      <c r="B58" s="59" t="s">
        <v>59</v>
      </c>
      <c r="C58" s="60"/>
      <c r="D58" s="31">
        <v>20000</v>
      </c>
      <c r="E58" s="31">
        <v>20000</v>
      </c>
      <c r="F58" s="36">
        <v>0</v>
      </c>
      <c r="G58" s="31">
        <v>0</v>
      </c>
      <c r="H58" s="32">
        <v>0</v>
      </c>
      <c r="I58" s="33">
        <v>0</v>
      </c>
      <c r="J58" s="31">
        <v>0</v>
      </c>
      <c r="K58" s="31">
        <v>0</v>
      </c>
      <c r="L58" s="31">
        <v>0</v>
      </c>
      <c r="M58" s="31">
        <v>0</v>
      </c>
      <c r="N58" s="31">
        <v>20000</v>
      </c>
      <c r="O58" s="34">
        <v>20000</v>
      </c>
    </row>
    <row r="59" spans="1:15">
      <c r="A59" s="30" t="s">
        <v>13</v>
      </c>
      <c r="B59" s="59" t="s">
        <v>60</v>
      </c>
      <c r="C59" s="60"/>
      <c r="D59" s="31">
        <v>1000</v>
      </c>
      <c r="E59" s="31">
        <v>1000</v>
      </c>
      <c r="F59" s="31">
        <v>1000</v>
      </c>
      <c r="G59" s="31">
        <v>1000</v>
      </c>
      <c r="H59" s="32">
        <v>1000</v>
      </c>
      <c r="I59" s="33">
        <v>1000</v>
      </c>
      <c r="J59" s="31">
        <v>1000</v>
      </c>
      <c r="K59" s="31">
        <v>1000</v>
      </c>
      <c r="L59" s="31">
        <v>1000</v>
      </c>
      <c r="M59" s="31">
        <v>1000</v>
      </c>
      <c r="N59" s="31">
        <v>1000</v>
      </c>
      <c r="O59" s="34">
        <v>1000</v>
      </c>
    </row>
    <row r="60" spans="1:15">
      <c r="A60" s="30" t="s">
        <v>61</v>
      </c>
      <c r="B60" s="59" t="s">
        <v>62</v>
      </c>
      <c r="C60" s="60"/>
      <c r="D60" s="31">
        <v>0</v>
      </c>
      <c r="E60" s="31">
        <v>0</v>
      </c>
      <c r="F60" s="31">
        <v>0</v>
      </c>
      <c r="G60" s="31">
        <v>0</v>
      </c>
      <c r="H60" s="32">
        <v>0</v>
      </c>
      <c r="I60" s="33">
        <v>0</v>
      </c>
      <c r="J60" s="31">
        <v>0</v>
      </c>
      <c r="K60" s="31">
        <v>0</v>
      </c>
      <c r="L60" s="31">
        <v>0</v>
      </c>
      <c r="M60" s="31">
        <v>5000</v>
      </c>
      <c r="N60" s="31">
        <v>0</v>
      </c>
      <c r="O60" s="34">
        <v>0</v>
      </c>
    </row>
    <row r="61" spans="1:15">
      <c r="A61" s="30" t="s">
        <v>63</v>
      </c>
      <c r="B61" s="59" t="s">
        <v>64</v>
      </c>
      <c r="C61" s="60"/>
      <c r="D61" s="31">
        <v>3000</v>
      </c>
      <c r="E61" s="31">
        <v>3000</v>
      </c>
      <c r="F61" s="31">
        <v>3000</v>
      </c>
      <c r="G61" s="31">
        <v>3000</v>
      </c>
      <c r="H61" s="32">
        <v>3000</v>
      </c>
      <c r="I61" s="33">
        <v>3000</v>
      </c>
      <c r="J61" s="31">
        <v>3000</v>
      </c>
      <c r="K61" s="31">
        <v>3000</v>
      </c>
      <c r="L61" s="31">
        <v>3000</v>
      </c>
      <c r="M61" s="31">
        <v>3000</v>
      </c>
      <c r="N61" s="31">
        <v>3000</v>
      </c>
      <c r="O61" s="34">
        <v>3000</v>
      </c>
    </row>
    <row r="62" spans="1:15">
      <c r="A62" s="63" t="s">
        <v>15</v>
      </c>
      <c r="B62" s="64"/>
      <c r="C62" s="65"/>
      <c r="D62" s="37">
        <v>36000</v>
      </c>
      <c r="E62" s="37">
        <v>36000</v>
      </c>
      <c r="F62" s="37">
        <v>11000</v>
      </c>
      <c r="G62" s="37">
        <v>11000</v>
      </c>
      <c r="H62" s="38">
        <v>5000</v>
      </c>
      <c r="I62" s="39">
        <v>5000</v>
      </c>
      <c r="J62" s="37">
        <v>11000</v>
      </c>
      <c r="K62" s="37">
        <v>11000</v>
      </c>
      <c r="L62" s="37">
        <v>11000</v>
      </c>
      <c r="M62" s="37">
        <v>16000</v>
      </c>
      <c r="N62" s="37">
        <v>36000</v>
      </c>
      <c r="O62" s="40">
        <v>36000</v>
      </c>
    </row>
    <row r="63" spans="1:15">
      <c r="A63" s="66" t="s">
        <v>65</v>
      </c>
      <c r="B63" s="67"/>
      <c r="C63" s="68"/>
      <c r="D63" s="31"/>
      <c r="E63" s="31"/>
      <c r="F63" s="31"/>
      <c r="G63" s="31"/>
      <c r="H63" s="32"/>
      <c r="I63" s="33"/>
      <c r="J63" s="31"/>
      <c r="K63" s="31"/>
      <c r="L63" s="31"/>
      <c r="M63" s="31"/>
      <c r="N63" s="31"/>
      <c r="O63" s="34"/>
    </row>
    <row r="64" spans="1:15">
      <c r="A64" s="30" t="s">
        <v>17</v>
      </c>
      <c r="B64" s="61" t="s">
        <v>6</v>
      </c>
      <c r="C64" s="62"/>
      <c r="D64" s="31">
        <v>4000</v>
      </c>
      <c r="E64" s="31">
        <v>4000</v>
      </c>
      <c r="F64" s="31">
        <v>4000</v>
      </c>
      <c r="G64" s="31">
        <v>4000</v>
      </c>
      <c r="H64" s="32">
        <v>4000</v>
      </c>
      <c r="I64" s="33">
        <v>4000</v>
      </c>
      <c r="J64" s="31">
        <v>4000</v>
      </c>
      <c r="K64" s="31">
        <v>4000</v>
      </c>
      <c r="L64" s="31">
        <v>4000</v>
      </c>
      <c r="M64" s="31">
        <v>4000</v>
      </c>
      <c r="N64" s="31">
        <v>4000</v>
      </c>
      <c r="O64" s="34">
        <v>4000</v>
      </c>
    </row>
    <row r="65" spans="1:15">
      <c r="A65" s="30" t="s">
        <v>19</v>
      </c>
      <c r="B65" s="59" t="s">
        <v>33</v>
      </c>
      <c r="C65" s="60"/>
      <c r="D65" s="31">
        <v>5000</v>
      </c>
      <c r="E65" s="31">
        <v>0</v>
      </c>
      <c r="F65" s="31">
        <v>0</v>
      </c>
      <c r="G65" s="31">
        <v>0</v>
      </c>
      <c r="H65" s="32">
        <v>0</v>
      </c>
      <c r="I65" s="33">
        <v>0</v>
      </c>
      <c r="J65" s="31">
        <v>0</v>
      </c>
      <c r="K65" s="31">
        <v>0</v>
      </c>
      <c r="L65" s="31">
        <v>0</v>
      </c>
      <c r="M65" s="31">
        <v>5000</v>
      </c>
      <c r="N65" s="31">
        <v>5000</v>
      </c>
      <c r="O65" s="34">
        <v>5000</v>
      </c>
    </row>
    <row r="66" spans="1:15">
      <c r="A66" s="30" t="s">
        <v>66</v>
      </c>
      <c r="B66" s="59" t="s">
        <v>58</v>
      </c>
      <c r="C66" s="60"/>
      <c r="D66" s="31">
        <v>0</v>
      </c>
      <c r="E66" s="31">
        <v>5000</v>
      </c>
      <c r="F66" s="31">
        <v>5000</v>
      </c>
      <c r="G66" s="35">
        <v>0</v>
      </c>
      <c r="H66" s="32">
        <v>0</v>
      </c>
      <c r="I66" s="33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4">
        <v>0</v>
      </c>
    </row>
    <row r="67" spans="1:15">
      <c r="A67" s="30" t="s">
        <v>67</v>
      </c>
      <c r="B67" s="61" t="s">
        <v>59</v>
      </c>
      <c r="C67" s="62"/>
      <c r="D67" s="31">
        <v>0</v>
      </c>
      <c r="E67" s="31">
        <v>0</v>
      </c>
      <c r="F67" s="31">
        <v>3000</v>
      </c>
      <c r="G67" s="35">
        <v>3000</v>
      </c>
      <c r="H67" s="32">
        <v>0</v>
      </c>
      <c r="I67" s="33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4">
        <v>0</v>
      </c>
    </row>
    <row r="68" spans="1:15">
      <c r="A68" s="30" t="s">
        <v>68</v>
      </c>
      <c r="B68" s="59" t="s">
        <v>60</v>
      </c>
      <c r="C68" s="60"/>
      <c r="D68" s="31">
        <v>1000</v>
      </c>
      <c r="E68" s="31">
        <v>1000</v>
      </c>
      <c r="F68" s="31">
        <v>1000</v>
      </c>
      <c r="G68" s="31">
        <v>1000</v>
      </c>
      <c r="H68" s="32">
        <v>1000</v>
      </c>
      <c r="I68" s="33">
        <v>1000</v>
      </c>
      <c r="J68" s="31">
        <v>1000</v>
      </c>
      <c r="K68" s="31">
        <v>1000</v>
      </c>
      <c r="L68" s="31">
        <v>1000</v>
      </c>
      <c r="M68" s="31">
        <v>1000</v>
      </c>
      <c r="N68" s="31">
        <v>1000</v>
      </c>
      <c r="O68" s="34">
        <v>1000</v>
      </c>
    </row>
    <row r="69" spans="1:15">
      <c r="A69" s="30" t="s">
        <v>69</v>
      </c>
      <c r="B69" s="59" t="s">
        <v>64</v>
      </c>
      <c r="C69" s="60"/>
      <c r="D69" s="31">
        <v>3000</v>
      </c>
      <c r="E69" s="31">
        <v>3000</v>
      </c>
      <c r="F69" s="31">
        <v>3000</v>
      </c>
      <c r="G69" s="31">
        <v>3000</v>
      </c>
      <c r="H69" s="32">
        <v>3000</v>
      </c>
      <c r="I69" s="33">
        <v>3000</v>
      </c>
      <c r="J69" s="31">
        <v>3000</v>
      </c>
      <c r="K69" s="31">
        <v>3000</v>
      </c>
      <c r="L69" s="31">
        <v>3000</v>
      </c>
      <c r="M69" s="31">
        <v>3000</v>
      </c>
      <c r="N69" s="31">
        <v>3000</v>
      </c>
      <c r="O69" s="34">
        <v>3000</v>
      </c>
    </row>
    <row r="70" spans="1:15">
      <c r="A70" s="63" t="s">
        <v>21</v>
      </c>
      <c r="B70" s="64"/>
      <c r="C70" s="65"/>
      <c r="D70" s="37">
        <v>13000</v>
      </c>
      <c r="E70" s="37">
        <v>13000</v>
      </c>
      <c r="F70" s="37">
        <v>16000</v>
      </c>
      <c r="G70" s="37">
        <v>11000</v>
      </c>
      <c r="H70" s="38">
        <v>8000</v>
      </c>
      <c r="I70" s="39">
        <v>8000</v>
      </c>
      <c r="J70" s="37">
        <v>8000</v>
      </c>
      <c r="K70" s="37">
        <v>8000</v>
      </c>
      <c r="L70" s="37">
        <v>8000</v>
      </c>
      <c r="M70" s="37">
        <v>13000</v>
      </c>
      <c r="N70" s="37">
        <v>13000</v>
      </c>
      <c r="O70" s="40">
        <v>13000</v>
      </c>
    </row>
    <row r="71" spans="1:15">
      <c r="A71" s="66" t="s">
        <v>70</v>
      </c>
      <c r="B71" s="67"/>
      <c r="C71" s="68"/>
      <c r="D71" s="41">
        <v>0</v>
      </c>
      <c r="E71" s="41">
        <v>0</v>
      </c>
      <c r="F71" s="41">
        <v>0</v>
      </c>
      <c r="G71" s="41">
        <v>0</v>
      </c>
      <c r="H71" s="42">
        <v>0</v>
      </c>
      <c r="I71" s="43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4">
        <v>0</v>
      </c>
    </row>
    <row r="72" spans="1:15">
      <c r="A72" s="30" t="s">
        <v>23</v>
      </c>
      <c r="B72" s="61" t="s">
        <v>6</v>
      </c>
      <c r="C72" s="69"/>
      <c r="D72" s="31">
        <v>3000</v>
      </c>
      <c r="E72" s="31">
        <v>3000</v>
      </c>
      <c r="F72" s="31">
        <v>2000</v>
      </c>
      <c r="G72" s="31">
        <v>3000</v>
      </c>
      <c r="H72" s="32">
        <v>3000</v>
      </c>
      <c r="I72" s="33">
        <v>2000</v>
      </c>
      <c r="J72" s="31">
        <v>3000</v>
      </c>
      <c r="K72" s="31">
        <v>3000</v>
      </c>
      <c r="L72" s="31">
        <v>2000</v>
      </c>
      <c r="M72" s="31">
        <v>3000</v>
      </c>
      <c r="N72" s="31">
        <v>3000</v>
      </c>
      <c r="O72" s="34">
        <v>2000</v>
      </c>
    </row>
    <row r="73" spans="1:15">
      <c r="A73" s="30" t="s">
        <v>24</v>
      </c>
      <c r="B73" s="59" t="s">
        <v>71</v>
      </c>
      <c r="C73" s="70"/>
      <c r="D73" s="31">
        <v>5000</v>
      </c>
      <c r="E73" s="31">
        <v>5000</v>
      </c>
      <c r="F73" s="31">
        <v>5000</v>
      </c>
      <c r="G73" s="31">
        <v>0</v>
      </c>
      <c r="H73" s="32">
        <v>0</v>
      </c>
      <c r="I73" s="33">
        <v>0</v>
      </c>
      <c r="J73" s="31">
        <v>0</v>
      </c>
      <c r="K73" s="31">
        <v>5000</v>
      </c>
      <c r="L73" s="31">
        <v>5000</v>
      </c>
      <c r="M73" s="31">
        <v>5000</v>
      </c>
      <c r="N73" s="31">
        <v>5000</v>
      </c>
      <c r="O73" s="34">
        <v>5000</v>
      </c>
    </row>
    <row r="74" spans="1:15">
      <c r="A74" s="30" t="s">
        <v>72</v>
      </c>
      <c r="B74" s="59" t="s">
        <v>64</v>
      </c>
      <c r="C74" s="70"/>
      <c r="D74" s="31">
        <v>3000</v>
      </c>
      <c r="E74" s="31">
        <v>3000</v>
      </c>
      <c r="F74" s="31">
        <v>3000</v>
      </c>
      <c r="G74" s="31">
        <v>3000</v>
      </c>
      <c r="H74" s="32">
        <v>3000</v>
      </c>
      <c r="I74" s="33">
        <v>3000</v>
      </c>
      <c r="J74" s="31">
        <v>3000</v>
      </c>
      <c r="K74" s="31">
        <v>3000</v>
      </c>
      <c r="L74" s="31">
        <v>3000</v>
      </c>
      <c r="M74" s="31">
        <v>3000</v>
      </c>
      <c r="N74" s="31">
        <v>3000</v>
      </c>
      <c r="O74" s="34">
        <v>3000</v>
      </c>
    </row>
    <row r="75" spans="1:15">
      <c r="A75" s="63" t="s">
        <v>25</v>
      </c>
      <c r="B75" s="64"/>
      <c r="C75" s="65"/>
      <c r="D75" s="37">
        <v>11000</v>
      </c>
      <c r="E75" s="37">
        <v>11000</v>
      </c>
      <c r="F75" s="37">
        <v>10000</v>
      </c>
      <c r="G75" s="37">
        <v>6000</v>
      </c>
      <c r="H75" s="38">
        <v>6000</v>
      </c>
      <c r="I75" s="39">
        <v>5000</v>
      </c>
      <c r="J75" s="37">
        <v>6000</v>
      </c>
      <c r="K75" s="37">
        <v>11000</v>
      </c>
      <c r="L75" s="37">
        <v>10000</v>
      </c>
      <c r="M75" s="37">
        <v>11000</v>
      </c>
      <c r="N75" s="37">
        <v>11000</v>
      </c>
      <c r="O75" s="40">
        <v>10000</v>
      </c>
    </row>
    <row r="76" spans="1:15">
      <c r="A76" s="45" t="s">
        <v>79</v>
      </c>
      <c r="B76" s="46"/>
      <c r="C76" s="47"/>
      <c r="D76" s="41"/>
      <c r="E76" s="41"/>
      <c r="F76" s="41"/>
      <c r="G76" s="41"/>
      <c r="H76" s="42"/>
      <c r="I76" s="43"/>
      <c r="J76" s="41"/>
      <c r="K76" s="41"/>
      <c r="L76" s="41"/>
      <c r="M76" s="41"/>
      <c r="N76" s="41"/>
      <c r="O76" s="44"/>
    </row>
    <row r="77" spans="1:15">
      <c r="A77" s="30" t="s">
        <v>73</v>
      </c>
      <c r="B77" s="61" t="s">
        <v>6</v>
      </c>
      <c r="C77" s="69"/>
      <c r="D77" s="31">
        <v>155</v>
      </c>
      <c r="E77" s="31">
        <v>155</v>
      </c>
      <c r="F77" s="31">
        <v>155</v>
      </c>
      <c r="G77" s="31">
        <v>155</v>
      </c>
      <c r="H77" s="32">
        <v>155</v>
      </c>
      <c r="I77" s="33">
        <v>155</v>
      </c>
      <c r="J77" s="31">
        <v>155</v>
      </c>
      <c r="K77" s="31">
        <v>155</v>
      </c>
      <c r="L77" s="31">
        <v>155</v>
      </c>
      <c r="M77" s="31">
        <v>155</v>
      </c>
      <c r="N77" s="31">
        <v>155</v>
      </c>
      <c r="O77" s="34">
        <v>155</v>
      </c>
    </row>
    <row r="78" spans="1:15">
      <c r="A78" s="30" t="s">
        <v>74</v>
      </c>
      <c r="B78" s="61" t="s">
        <v>33</v>
      </c>
      <c r="C78" s="69"/>
      <c r="D78" s="31">
        <v>2600</v>
      </c>
      <c r="E78" s="31">
        <v>2600</v>
      </c>
      <c r="F78" s="31">
        <v>2600</v>
      </c>
      <c r="G78" s="31">
        <v>2600</v>
      </c>
      <c r="H78" s="32">
        <v>2600</v>
      </c>
      <c r="I78" s="33">
        <v>2400</v>
      </c>
      <c r="J78" s="31">
        <v>2600</v>
      </c>
      <c r="K78" s="31">
        <v>2600</v>
      </c>
      <c r="L78" s="31">
        <v>2600</v>
      </c>
      <c r="M78" s="31">
        <v>2600</v>
      </c>
      <c r="N78" s="31">
        <v>2600</v>
      </c>
      <c r="O78" s="34">
        <v>2600</v>
      </c>
    </row>
    <row r="79" spans="1:15">
      <c r="A79" s="30" t="s">
        <v>75</v>
      </c>
      <c r="B79" s="61" t="s">
        <v>58</v>
      </c>
      <c r="C79" s="69"/>
      <c r="D79" s="31">
        <v>680</v>
      </c>
      <c r="E79" s="31">
        <v>544</v>
      </c>
      <c r="F79" s="31">
        <v>544</v>
      </c>
      <c r="G79" s="31">
        <v>544</v>
      </c>
      <c r="H79" s="32">
        <v>544</v>
      </c>
      <c r="I79" s="33">
        <v>544</v>
      </c>
      <c r="J79" s="31">
        <v>544</v>
      </c>
      <c r="K79" s="31">
        <v>544</v>
      </c>
      <c r="L79" s="31">
        <v>544</v>
      </c>
      <c r="M79" s="31">
        <v>544</v>
      </c>
      <c r="N79" s="31">
        <v>680</v>
      </c>
      <c r="O79" s="34">
        <v>680</v>
      </c>
    </row>
    <row r="80" spans="1:15">
      <c r="A80" s="63" t="s">
        <v>35</v>
      </c>
      <c r="B80" s="64"/>
      <c r="C80" s="65"/>
      <c r="D80" s="37">
        <v>3435</v>
      </c>
      <c r="E80" s="37">
        <v>3299</v>
      </c>
      <c r="F80" s="37">
        <v>3299</v>
      </c>
      <c r="G80" s="37">
        <v>3299</v>
      </c>
      <c r="H80" s="38">
        <v>3299</v>
      </c>
      <c r="I80" s="39">
        <v>3099</v>
      </c>
      <c r="J80" s="37">
        <v>3299</v>
      </c>
      <c r="K80" s="37">
        <v>3299</v>
      </c>
      <c r="L80" s="37">
        <v>3299</v>
      </c>
      <c r="M80" s="37">
        <v>3299</v>
      </c>
      <c r="N80" s="37">
        <v>3435</v>
      </c>
      <c r="O80" s="40">
        <v>3435</v>
      </c>
    </row>
    <row r="81" spans="1:15" ht="15">
      <c r="A81" s="48"/>
      <c r="B81" s="71" t="s">
        <v>76</v>
      </c>
      <c r="C81" s="72"/>
      <c r="D81" s="49">
        <v>63435</v>
      </c>
      <c r="E81" s="49">
        <v>63299</v>
      </c>
      <c r="F81" s="49">
        <v>40299</v>
      </c>
      <c r="G81" s="49">
        <v>31299</v>
      </c>
      <c r="H81" s="49">
        <v>22299</v>
      </c>
      <c r="I81" s="49">
        <v>21099</v>
      </c>
      <c r="J81" s="49">
        <v>28299</v>
      </c>
      <c r="K81" s="49">
        <v>33299</v>
      </c>
      <c r="L81" s="49">
        <v>32299</v>
      </c>
      <c r="M81" s="49">
        <v>43299</v>
      </c>
      <c r="N81" s="49">
        <v>63435</v>
      </c>
      <c r="O81" s="49">
        <v>62435</v>
      </c>
    </row>
    <row r="82" spans="1:15" ht="15">
      <c r="A82" s="50"/>
      <c r="B82" s="71" t="s">
        <v>77</v>
      </c>
      <c r="C82" s="72"/>
      <c r="D82" s="51">
        <v>11418.3</v>
      </c>
      <c r="E82" s="51">
        <v>11393.82</v>
      </c>
      <c r="F82" s="51">
        <v>7253.82</v>
      </c>
      <c r="G82" s="51">
        <v>5633.82</v>
      </c>
      <c r="H82" s="52">
        <v>4013.8199999999997</v>
      </c>
      <c r="I82" s="53">
        <v>3797.8199999999997</v>
      </c>
      <c r="J82" s="51">
        <v>5093.82</v>
      </c>
      <c r="K82" s="51">
        <v>5993.82</v>
      </c>
      <c r="L82" s="51">
        <v>5813.82</v>
      </c>
      <c r="M82" s="51">
        <v>7793.82</v>
      </c>
      <c r="N82" s="51">
        <v>11418.3</v>
      </c>
      <c r="O82" s="54">
        <v>11238.3</v>
      </c>
    </row>
    <row r="83" spans="1:15" ht="15">
      <c r="A83" s="73" t="s">
        <v>78</v>
      </c>
      <c r="B83" s="74"/>
      <c r="C83" s="75"/>
      <c r="D83" s="55">
        <v>74853.3</v>
      </c>
      <c r="E83" s="55">
        <v>74692.820000000007</v>
      </c>
      <c r="F83" s="55">
        <v>47552.82</v>
      </c>
      <c r="G83" s="55">
        <v>36932.82</v>
      </c>
      <c r="H83" s="56">
        <v>26312.82</v>
      </c>
      <c r="I83" s="57">
        <v>24896.82</v>
      </c>
      <c r="J83" s="55">
        <v>33392.82</v>
      </c>
      <c r="K83" s="55">
        <v>39292.82</v>
      </c>
      <c r="L83" s="55">
        <v>38112.82</v>
      </c>
      <c r="M83" s="55">
        <v>51092.82</v>
      </c>
      <c r="N83" s="55">
        <v>74853.3</v>
      </c>
      <c r="O83" s="58">
        <v>73673.3</v>
      </c>
    </row>
    <row r="84" spans="1:1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</row>
    <row r="86" spans="1:15" ht="32.25" customHeight="1"/>
    <row r="89" spans="1:15" ht="15.75" customHeight="1"/>
  </sheetData>
  <mergeCells count="79">
    <mergeCell ref="B13:C13"/>
    <mergeCell ref="A11:C11"/>
    <mergeCell ref="B10:C10"/>
    <mergeCell ref="A21:E21"/>
    <mergeCell ref="A20:E20"/>
    <mergeCell ref="A19:C19"/>
    <mergeCell ref="B18:C18"/>
    <mergeCell ref="A16:C16"/>
    <mergeCell ref="B17:C17"/>
    <mergeCell ref="A24:A25"/>
    <mergeCell ref="B24:C25"/>
    <mergeCell ref="D24:D25"/>
    <mergeCell ref="E24:E25"/>
    <mergeCell ref="A2:E2"/>
    <mergeCell ref="A3:A4"/>
    <mergeCell ref="B3:C4"/>
    <mergeCell ref="D3:D4"/>
    <mergeCell ref="E3:E4"/>
    <mergeCell ref="B9:C9"/>
    <mergeCell ref="B8:C8"/>
    <mergeCell ref="B7:C7"/>
    <mergeCell ref="A5:D5"/>
    <mergeCell ref="B6:C6"/>
    <mergeCell ref="A15:C15"/>
    <mergeCell ref="B14:C14"/>
    <mergeCell ref="A30:C30"/>
    <mergeCell ref="B29:C29"/>
    <mergeCell ref="B28:C28"/>
    <mergeCell ref="A26:D26"/>
    <mergeCell ref="B27:C27"/>
    <mergeCell ref="A35:C35"/>
    <mergeCell ref="B36:C36"/>
    <mergeCell ref="A34:C34"/>
    <mergeCell ref="B33:C33"/>
    <mergeCell ref="B32:C32"/>
    <mergeCell ref="B41:C41"/>
    <mergeCell ref="A39:D39"/>
    <mergeCell ref="B40:C40"/>
    <mergeCell ref="A38:C38"/>
    <mergeCell ref="B37:C37"/>
    <mergeCell ref="A47:E47"/>
    <mergeCell ref="B44:C44"/>
    <mergeCell ref="B43:C43"/>
    <mergeCell ref="B42:C42"/>
    <mergeCell ref="B59:C59"/>
    <mergeCell ref="A54:C54"/>
    <mergeCell ref="B55:C55"/>
    <mergeCell ref="B56:C56"/>
    <mergeCell ref="B57:C57"/>
    <mergeCell ref="B58:C58"/>
    <mergeCell ref="A50:O50"/>
    <mergeCell ref="D51:K51"/>
    <mergeCell ref="A52:A53"/>
    <mergeCell ref="B52:C53"/>
    <mergeCell ref="D52:H52"/>
    <mergeCell ref="I52:O52"/>
    <mergeCell ref="A75:C75"/>
    <mergeCell ref="B82:C82"/>
    <mergeCell ref="A83:C83"/>
    <mergeCell ref="B77:C77"/>
    <mergeCell ref="B78:C78"/>
    <mergeCell ref="B79:C79"/>
    <mergeCell ref="A80:C80"/>
    <mergeCell ref="B81:C81"/>
    <mergeCell ref="A71:C71"/>
    <mergeCell ref="B72:C72"/>
    <mergeCell ref="B73:C73"/>
    <mergeCell ref="B74:C74"/>
    <mergeCell ref="B69:C69"/>
    <mergeCell ref="A70:C70"/>
    <mergeCell ref="B66:C66"/>
    <mergeCell ref="B67:C67"/>
    <mergeCell ref="B68:C68"/>
    <mergeCell ref="B60:C60"/>
    <mergeCell ref="B61:C61"/>
    <mergeCell ref="A62:C62"/>
    <mergeCell ref="A63:C63"/>
    <mergeCell ref="B64:C64"/>
    <mergeCell ref="B65:C65"/>
  </mergeCell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2015-02-18T14:46:11Z</dcterms:modified>
</cp:coreProperties>
</file>